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430" activeTab="0"/>
  </bookViews>
  <sheets>
    <sheet name="2021-2025" sheetId="1" r:id="rId1"/>
  </sheets>
  <definedNames/>
  <calcPr fullCalcOnLoad="1"/>
</workbook>
</file>

<file path=xl/sharedStrings.xml><?xml version="1.0" encoding="utf-8"?>
<sst xmlns="http://schemas.openxmlformats.org/spreadsheetml/2006/main" count="182" uniqueCount="72">
  <si>
    <t>Адрес жилого дома</t>
  </si>
  <si>
    <t>Год постройки</t>
  </si>
  <si>
    <t>Этажность</t>
  </si>
  <si>
    <t>Материал стен</t>
  </si>
  <si>
    <t>Общая площадь квартир жилых домов, м2</t>
  </si>
  <si>
    <t>Год последнего капитального ремонта</t>
  </si>
  <si>
    <t>Планируемый год проведения капитального ремонта</t>
  </si>
  <si>
    <t>г. Вилейка, ул. Стахановская, д.141а</t>
  </si>
  <si>
    <t>Вилейский р-н, аг. Людвиново, ул. Белорусская, д.18</t>
  </si>
  <si>
    <t>Вилейский р-н, аг. Шиловичи,ул. Чайковского, д.22</t>
  </si>
  <si>
    <t>г. Вилейка, ул. Желтко, д.27</t>
  </si>
  <si>
    <t>ИТОГО</t>
  </si>
  <si>
    <t>г. Вилейка, ул. Советская, д.12</t>
  </si>
  <si>
    <t>2021г.</t>
  </si>
  <si>
    <t>Вилейский р-н, аг. Любань, ул. Космонавтов,д.9</t>
  </si>
  <si>
    <t>кирпич</t>
  </si>
  <si>
    <t>не проводился</t>
  </si>
  <si>
    <t>панели</t>
  </si>
  <si>
    <t>г. Вилейка, ул. Волынца, д.52</t>
  </si>
  <si>
    <t>2023г.</t>
  </si>
  <si>
    <t>1984г.</t>
  </si>
  <si>
    <t>2022г.</t>
  </si>
  <si>
    <t>1983г.</t>
  </si>
  <si>
    <t>г. Вилейка, ул. Гагарина,д. 19</t>
  </si>
  <si>
    <t>1980г.</t>
  </si>
  <si>
    <t xml:space="preserve"> г. Вилейка, ул.Советская 91</t>
  </si>
  <si>
    <t>1987г.</t>
  </si>
  <si>
    <t xml:space="preserve"> г. Вилейка, ул.Советская 93</t>
  </si>
  <si>
    <t>1989г.</t>
  </si>
  <si>
    <t>1975г.</t>
  </si>
  <si>
    <t>Вилейка,  ул. Чайковского, 67А</t>
  </si>
  <si>
    <t>г.Вилейке, ул. 17 Сентября,28</t>
  </si>
  <si>
    <t>Вилейский р-н, аг. Любань, ул. Октябрьская,д.13</t>
  </si>
  <si>
    <t xml:space="preserve"> г. Вилейка,  ул. Партизанская, 64</t>
  </si>
  <si>
    <t>2024г.</t>
  </si>
  <si>
    <t>2025г.</t>
  </si>
  <si>
    <t>Перспективная программа капитального ремонта жилищного фонда ГУП "Вилейское ЖКХ" на 2021-2025гг.</t>
  </si>
  <si>
    <t>№п/п</t>
  </si>
  <si>
    <t>Планируемые виды работ</t>
  </si>
  <si>
    <t>Ремонт скатной кровли, ремонт ВШ,  ремонт наружных стен и цоколя, устранение сырости и продуваемости стен,  замена входных групп, замена оконных и дверных блоков в МОП, устройство отмостки, электромонтажные работы, ремонт внутренних   инженерных сетей, устройство системы заземления и молниезащиты.</t>
  </si>
  <si>
    <t xml:space="preserve"> Замена  плоской мягкой кровли, ремонт ВШ,  ремонт наружных стен и цоколя, устранение сырости и продуваемости стен, замена входных групп, замена оконных и дверных блоков в МОП, ремонт балконов , устройство защитных козырьков над балконами верхних этажей, устройство отмостки, электромонтажные работы, ремонт внутренних   инженерных сетей, устройство системы заземления и молниезащиты.</t>
  </si>
  <si>
    <t>г. Вилейка, ул. Чапаева, д. 64</t>
  </si>
  <si>
    <t xml:space="preserve"> Замена  плоской мягкой кровли, ремонт ВШ,  ремонт цоколя, замена входных групп, замена оконных и дверных блоков в МОП, ремонт и замена экранов ограждения лоджий, устройство отмостки, электромонтажные работы, ремонт внутренних   инженерных сетей, устройство системы заземления и молниезащиты, герметизация швов.</t>
  </si>
  <si>
    <t xml:space="preserve"> Замена  плоской мягкой кровли, ремонт ВШ,   ремонт наружных стен и цоколя,, замена входных групп, замена оконных и дверных блоков в МОП, ремонт экранов ограждения лоджий, устройство отмостки, электромонтажные работы, ремонт внутренних   инженерных сетей, устройство системы заземления и молниезащиты.</t>
  </si>
  <si>
    <t xml:space="preserve"> Замена  плоской мягкой кровли, ремонт ВШ,   ремонт наружных стен и цоколя, устранение сырости и продуваемости стен, ремонт входных групп, замена оконных и дверных блоков в МОП, ремонт и замена экранов ограждения лоджий, устройство отмостки, электромонтажные работы, ремонт внутренних   инженерных сетей, устройство системы заземления и молниезащиты.</t>
  </si>
  <si>
    <t>Замена  плоской мягкой кровли, ремонт ВШ,   ремонт цоколя, ремонт входных групп, замена оконных и дверных блоков в МОП,  устройство отмостки, электромонтажные работы, ремонт внутренних   инженерных сетей, устройство системы заземления и молниезащиты, герметизация швов, устройство системы АПС.</t>
  </si>
  <si>
    <t xml:space="preserve"> г. Вилейка, ул. Чапаева, д.2 (общежитие)</t>
  </si>
  <si>
    <t xml:space="preserve"> г. Вилейка, ул. Толстого, д.47(общежитие)</t>
  </si>
  <si>
    <t xml:space="preserve"> Замена  плоской мягкой кровли, ремонт ВШ,  ремонт цоколя, замена входных групп, замена оконных и дверных блоков в МОП, ремонт экранов ограждения лоджий, устройство отмостки, электромонтажные работы, ремонт внутренних   инженерных сетей, устройство системы заземления и молниезащиты, герметизация швов.</t>
  </si>
  <si>
    <t>Ремонт скатной кровли, ремонт ВШ,  ремонт наружных стен и цоколя, устранение сырости и продуваемости стен,, замена оконных и дверных блоков в МОП, устройство отмостки, электромонтажные работы, ремонт внутренних   инженерных сетей, устройство системы заземления и молниезащиты.</t>
  </si>
  <si>
    <t>Ремонт скатной кровли, ремонт ВШ,  ремонт цоколя, замена оконных и дверных блоков в МОП, устройство отмостки, электромонтажные работы, ремонт внутренних   инженерных сетей, устройство системы заземления и молниезащиты, герметизация швов.</t>
  </si>
  <si>
    <t xml:space="preserve"> Замена  плоской мягкой кровли, ремонт ВШ,  ремонт наружных стен и цоколя, устранение сырости и продуваемости стен, замена входных групп, замена оконных и дверных блоков в МОП,  ремонт и замена экранов ограждения лоджий , устройство отмостки, электромонтажные работы, ремонт внутренних   инженерных сетей, устройство системы заземления и молниезащиты.</t>
  </si>
  <si>
    <t>Ремонт цоколя, замена входных групп, замена оконных и дверных блоков в МОП, устройство отмостки.</t>
  </si>
  <si>
    <t xml:space="preserve"> Замена  плоской мягкой кровли, ремонт ВШ,  ремонт наружных стен и цоколя, устранение сырости и продуваемости стен, замена входных групп, замена оконных и дверных блоков в МОП, ремонт балконов, ремонт и замена экранов ограждения лоджий, устройство защитных козырьков над балконами верхних этажей, устройство отмостки, электромонтажные работы, ремонт внутренних   инженерных сетей, устройство системы заземления и молниезащиты.</t>
  </si>
  <si>
    <t>7334,99 без ввода площади</t>
  </si>
  <si>
    <t>г. Вилейка, ул. Стахановская д.262</t>
  </si>
  <si>
    <t>350,4  без ввода площади</t>
  </si>
  <si>
    <t xml:space="preserve">Замена внутридомовой системы электроснабжения при повышении нагрузки для устройства отопления от индивидуального отопительного оборудования </t>
  </si>
  <si>
    <t xml:space="preserve"> г. Вилейка, ул. Толстого, д.47(общежитие) (переходящий с 2022г.)</t>
  </si>
  <si>
    <t>г. Вилейка, ул. Волынца, д.52 (переходящий с 2021г.)</t>
  </si>
  <si>
    <t>Вилейский р-н, аг. Людвиново, ул. Белорусская, д.18 (перенесенные виды работ с 2021г.)</t>
  </si>
  <si>
    <t>г. Вилейка, ул. Чапаева, д. 64 (перенесенные виды работ с 2021г.)</t>
  </si>
  <si>
    <t xml:space="preserve"> г. Вилейка, ул. Чапаева, д.2 (общежитие) (переходящий с 2022г.)</t>
  </si>
  <si>
    <t>Вилейский р-н, аг. Илья,  ул. Советская ,97</t>
  </si>
  <si>
    <t>г.Вилейке, ул. 17 Сентября,28 (переходящий с 2023г.)</t>
  </si>
  <si>
    <t>Замена  плоской мягкой кровли, ремонт ВШ,   ремонт цоколя, ремонт входных групп, замена оконных и дверных блоков в МОП,  устройство отмостки, электромонтажные работы, ремонт внутренних   инженерных сетей, устройство системы заземления и молниезащиты, герметизация швов</t>
  </si>
  <si>
    <t>Вилейский р-н, аг. Любань, ул. Космонавтов,д.1</t>
  </si>
  <si>
    <t>г. Вилейка, ул. Гагарина, д.12/1</t>
  </si>
  <si>
    <t>Вилейский р-н, аг. Любань, ул. Космонавтов,д.11</t>
  </si>
  <si>
    <t>г. Вилейка, ул. Стахановская д.262 (переходящий с 2023г.)</t>
  </si>
  <si>
    <t>г. Вилейка, ул. Шубина, д.3а</t>
  </si>
  <si>
    <t>2025г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</si>
</sst>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0" fillId="33" borderId="1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64" fontId="8" fillId="33" borderId="10" xfId="0" applyNumberFormat="1" applyFont="1" applyFill="1" applyBorder="1" applyAlignment="1">
      <alignment horizontal="center" vertical="center" wrapText="1"/>
    </xf>
    <xf numFmtId="0" fontId="50" fillId="33" borderId="10" xfId="52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43" fontId="53" fillId="0" borderId="10" xfId="59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60" zoomScaleNormal="60" zoomScalePageLayoutView="0" workbookViewId="0" topLeftCell="A35">
      <selection activeCell="A53" sqref="A53"/>
    </sheetView>
  </sheetViews>
  <sheetFormatPr defaultColWidth="9.140625" defaultRowHeight="15"/>
  <cols>
    <col min="1" max="1" width="4.28125" style="2" customWidth="1"/>
    <col min="2" max="2" width="20.140625" style="13" customWidth="1"/>
    <col min="3" max="3" width="9.140625" style="14" customWidth="1"/>
    <col min="4" max="4" width="5.7109375" style="14" customWidth="1"/>
    <col min="5" max="5" width="8.421875" style="14" customWidth="1"/>
    <col min="6" max="6" width="17.140625" style="14" customWidth="1"/>
    <col min="7" max="7" width="10.421875" style="14" customWidth="1"/>
    <col min="8" max="8" width="10.00390625" style="14" customWidth="1"/>
    <col min="9" max="9" width="64.57421875" style="17" customWidth="1"/>
    <col min="10" max="16384" width="9.140625" style="2" customWidth="1"/>
  </cols>
  <sheetData>
    <row r="1" spans="1:10" ht="15.75" customHeight="1" hidden="1">
      <c r="A1" s="38"/>
      <c r="B1" s="38"/>
      <c r="C1" s="19"/>
      <c r="D1" s="19"/>
      <c r="E1" s="19"/>
      <c r="I1" s="26"/>
      <c r="J1" s="20"/>
    </row>
    <row r="2" spans="1:10" ht="15.75" customHeight="1" hidden="1">
      <c r="A2" s="39"/>
      <c r="B2" s="39"/>
      <c r="C2" s="19"/>
      <c r="D2" s="19"/>
      <c r="E2" s="19"/>
      <c r="I2" s="26"/>
      <c r="J2" s="21"/>
    </row>
    <row r="3" spans="1:10" ht="15.75" customHeight="1" hidden="1">
      <c r="A3" s="39"/>
      <c r="B3" s="39"/>
      <c r="C3" s="19"/>
      <c r="D3" s="19"/>
      <c r="E3" s="19"/>
      <c r="I3" s="34"/>
      <c r="J3" s="34"/>
    </row>
    <row r="4" spans="1:10" ht="15.75" customHeight="1" hidden="1">
      <c r="A4" s="40"/>
      <c r="B4" s="40"/>
      <c r="C4" s="19"/>
      <c r="D4" s="19"/>
      <c r="E4" s="19"/>
      <c r="I4" s="34"/>
      <c r="J4" s="34"/>
    </row>
    <row r="5" spans="1:9" ht="15.75" hidden="1">
      <c r="A5" s="40"/>
      <c r="B5" s="40"/>
      <c r="C5" s="19"/>
      <c r="D5" s="19"/>
      <c r="E5" s="19"/>
      <c r="F5" s="19"/>
      <c r="G5" s="19"/>
      <c r="H5" s="19"/>
      <c r="I5" s="21"/>
    </row>
    <row r="6" spans="2:9" ht="15.75" hidden="1">
      <c r="B6" s="22"/>
      <c r="C6" s="19"/>
      <c r="D6" s="19"/>
      <c r="E6" s="19"/>
      <c r="F6" s="19"/>
      <c r="G6" s="19"/>
      <c r="H6" s="19"/>
      <c r="I6" s="21"/>
    </row>
    <row r="7" ht="15.75" hidden="1"/>
    <row r="8" spans="1:9" ht="15.75" customHeight="1">
      <c r="A8" s="27"/>
      <c r="B8" s="69" t="s">
        <v>36</v>
      </c>
      <c r="C8" s="69"/>
      <c r="D8" s="69"/>
      <c r="E8" s="69"/>
      <c r="F8" s="69"/>
      <c r="G8" s="69"/>
      <c r="H8" s="69"/>
      <c r="I8" s="69"/>
    </row>
    <row r="9" spans="1:15" ht="15.75">
      <c r="A9" s="27"/>
      <c r="B9" s="70"/>
      <c r="C9" s="70"/>
      <c r="D9" s="70"/>
      <c r="E9" s="70"/>
      <c r="F9" s="70"/>
      <c r="G9" s="70"/>
      <c r="H9" s="70"/>
      <c r="I9" s="70"/>
      <c r="J9" s="4"/>
      <c r="K9" s="4"/>
      <c r="L9" s="4"/>
      <c r="M9" s="4"/>
      <c r="N9" s="4"/>
      <c r="O9" s="4"/>
    </row>
    <row r="10" spans="1:15" ht="126">
      <c r="A10" s="46" t="s">
        <v>37</v>
      </c>
      <c r="B10" s="5" t="s">
        <v>0</v>
      </c>
      <c r="C10" s="46" t="s">
        <v>1</v>
      </c>
      <c r="D10" s="46" t="s">
        <v>2</v>
      </c>
      <c r="E10" s="46" t="s">
        <v>3</v>
      </c>
      <c r="F10" s="46" t="s">
        <v>4</v>
      </c>
      <c r="G10" s="46" t="s">
        <v>5</v>
      </c>
      <c r="H10" s="46" t="s">
        <v>6</v>
      </c>
      <c r="I10" s="46" t="s">
        <v>38</v>
      </c>
      <c r="J10" s="3"/>
      <c r="K10" s="4"/>
      <c r="L10" s="4"/>
      <c r="M10" s="4"/>
      <c r="N10" s="4"/>
      <c r="O10" s="4"/>
    </row>
    <row r="11" spans="1:15" ht="18.75">
      <c r="A11" s="71" t="s">
        <v>13</v>
      </c>
      <c r="B11" s="71"/>
      <c r="C11" s="71"/>
      <c r="D11" s="71"/>
      <c r="E11" s="71"/>
      <c r="F11" s="71"/>
      <c r="G11" s="71"/>
      <c r="H11" s="71"/>
      <c r="I11" s="71"/>
      <c r="J11" s="3"/>
      <c r="K11" s="4"/>
      <c r="L11" s="4"/>
      <c r="M11" s="4"/>
      <c r="N11" s="4"/>
      <c r="O11" s="4"/>
    </row>
    <row r="12" spans="1:10" ht="105">
      <c r="A12" s="10">
        <v>1</v>
      </c>
      <c r="B12" s="7" t="s">
        <v>7</v>
      </c>
      <c r="C12" s="46">
        <v>1976</v>
      </c>
      <c r="D12" s="46">
        <v>3</v>
      </c>
      <c r="E12" s="46" t="s">
        <v>15</v>
      </c>
      <c r="F12" s="9">
        <v>685.05</v>
      </c>
      <c r="G12" s="46" t="s">
        <v>16</v>
      </c>
      <c r="H12" s="46" t="s">
        <v>13</v>
      </c>
      <c r="I12" s="50" t="s">
        <v>40</v>
      </c>
      <c r="J12" s="1"/>
    </row>
    <row r="13" spans="1:10" ht="90">
      <c r="A13" s="10">
        <v>2</v>
      </c>
      <c r="B13" s="5" t="s">
        <v>9</v>
      </c>
      <c r="C13" s="46">
        <v>1970</v>
      </c>
      <c r="D13" s="46">
        <v>3</v>
      </c>
      <c r="E13" s="46" t="s">
        <v>15</v>
      </c>
      <c r="F13" s="8">
        <v>719.91</v>
      </c>
      <c r="G13" s="46" t="s">
        <v>16</v>
      </c>
      <c r="H13" s="46" t="s">
        <v>13</v>
      </c>
      <c r="I13" s="50" t="s">
        <v>39</v>
      </c>
      <c r="J13" s="1"/>
    </row>
    <row r="14" spans="1:10" ht="90">
      <c r="A14" s="10">
        <v>3</v>
      </c>
      <c r="B14" s="5" t="s">
        <v>23</v>
      </c>
      <c r="C14" s="46">
        <v>1978</v>
      </c>
      <c r="D14" s="46">
        <v>5</v>
      </c>
      <c r="E14" s="46" t="s">
        <v>17</v>
      </c>
      <c r="F14" s="9">
        <v>2035.4</v>
      </c>
      <c r="G14" s="46" t="s">
        <v>16</v>
      </c>
      <c r="H14" s="46" t="s">
        <v>13</v>
      </c>
      <c r="I14" s="51" t="s">
        <v>42</v>
      </c>
      <c r="J14" s="1"/>
    </row>
    <row r="15" spans="1:10" ht="90">
      <c r="A15" s="10">
        <v>4</v>
      </c>
      <c r="B15" s="7" t="s">
        <v>8</v>
      </c>
      <c r="C15" s="46">
        <v>1984</v>
      </c>
      <c r="D15" s="46">
        <v>2</v>
      </c>
      <c r="E15" s="46" t="s">
        <v>17</v>
      </c>
      <c r="F15" s="8">
        <v>558</v>
      </c>
      <c r="G15" s="46" t="s">
        <v>16</v>
      </c>
      <c r="H15" s="46" t="s">
        <v>13</v>
      </c>
      <c r="I15" s="51" t="s">
        <v>42</v>
      </c>
      <c r="J15" s="1"/>
    </row>
    <row r="16" spans="1:10" ht="90">
      <c r="A16" s="10">
        <v>5</v>
      </c>
      <c r="B16" s="5" t="s">
        <v>41</v>
      </c>
      <c r="C16" s="12">
        <v>1978</v>
      </c>
      <c r="D16" s="12">
        <v>5</v>
      </c>
      <c r="E16" s="46" t="s">
        <v>17</v>
      </c>
      <c r="F16" s="12">
        <v>5503.84</v>
      </c>
      <c r="G16" s="46" t="s">
        <v>16</v>
      </c>
      <c r="H16" s="46" t="s">
        <v>13</v>
      </c>
      <c r="I16" s="51" t="s">
        <v>42</v>
      </c>
      <c r="J16" s="1"/>
    </row>
    <row r="17" spans="1:10" ht="90">
      <c r="A17" s="10">
        <v>6</v>
      </c>
      <c r="B17" s="5" t="s">
        <v>18</v>
      </c>
      <c r="C17" s="46">
        <v>1979</v>
      </c>
      <c r="D17" s="46">
        <v>4</v>
      </c>
      <c r="E17" s="46" t="s">
        <v>15</v>
      </c>
      <c r="F17" s="46">
        <v>866.5</v>
      </c>
      <c r="G17" s="46" t="s">
        <v>16</v>
      </c>
      <c r="H17" s="46" t="s">
        <v>13</v>
      </c>
      <c r="I17" s="51" t="s">
        <v>43</v>
      </c>
      <c r="J17" s="1"/>
    </row>
    <row r="18" spans="1:10" ht="18.75">
      <c r="A18" s="31">
        <v>6</v>
      </c>
      <c r="B18" s="29" t="s">
        <v>11</v>
      </c>
      <c r="C18" s="72"/>
      <c r="D18" s="72"/>
      <c r="E18" s="72"/>
      <c r="F18" s="28">
        <f>SUM(F12:F17)</f>
        <v>10368.7</v>
      </c>
      <c r="G18" s="73"/>
      <c r="H18" s="73"/>
      <c r="I18" s="73"/>
      <c r="J18" s="1"/>
    </row>
    <row r="19" spans="1:10" ht="18.75">
      <c r="A19" s="74" t="s">
        <v>21</v>
      </c>
      <c r="B19" s="75"/>
      <c r="C19" s="75"/>
      <c r="D19" s="75"/>
      <c r="E19" s="75"/>
      <c r="F19" s="75"/>
      <c r="G19" s="75"/>
      <c r="H19" s="75"/>
      <c r="I19" s="76"/>
      <c r="J19" s="1"/>
    </row>
    <row r="20" spans="1:10" ht="90">
      <c r="A20" s="43">
        <v>1</v>
      </c>
      <c r="B20" s="5" t="s">
        <v>59</v>
      </c>
      <c r="C20" s="46">
        <v>1979</v>
      </c>
      <c r="D20" s="46">
        <v>4</v>
      </c>
      <c r="E20" s="46" t="s">
        <v>15</v>
      </c>
      <c r="F20" s="46">
        <v>866.5</v>
      </c>
      <c r="G20" s="46" t="s">
        <v>16</v>
      </c>
      <c r="H20" s="46" t="s">
        <v>13</v>
      </c>
      <c r="I20" s="51" t="s">
        <v>43</v>
      </c>
      <c r="J20" s="1"/>
    </row>
    <row r="21" spans="1:10" ht="94.5">
      <c r="A21" s="43">
        <v>2</v>
      </c>
      <c r="B21" s="42" t="s">
        <v>60</v>
      </c>
      <c r="C21" s="46">
        <v>1984</v>
      </c>
      <c r="D21" s="46">
        <v>2</v>
      </c>
      <c r="E21" s="46" t="s">
        <v>17</v>
      </c>
      <c r="F21" s="8">
        <v>558</v>
      </c>
      <c r="G21" s="46" t="s">
        <v>16</v>
      </c>
      <c r="H21" s="46" t="s">
        <v>13</v>
      </c>
      <c r="I21" s="51" t="s">
        <v>42</v>
      </c>
      <c r="J21" s="1"/>
    </row>
    <row r="22" spans="1:10" ht="90">
      <c r="A22" s="43">
        <v>3</v>
      </c>
      <c r="B22" s="5" t="s">
        <v>61</v>
      </c>
      <c r="C22" s="12">
        <v>1978</v>
      </c>
      <c r="D22" s="12">
        <v>5</v>
      </c>
      <c r="E22" s="46" t="s">
        <v>17</v>
      </c>
      <c r="F22" s="12">
        <v>5503.84</v>
      </c>
      <c r="G22" s="46" t="s">
        <v>16</v>
      </c>
      <c r="H22" s="46" t="s">
        <v>13</v>
      </c>
      <c r="I22" s="51" t="s">
        <v>42</v>
      </c>
      <c r="J22" s="1"/>
    </row>
    <row r="23" spans="1:10" ht="75">
      <c r="A23" s="35">
        <v>4</v>
      </c>
      <c r="B23" s="5" t="s">
        <v>46</v>
      </c>
      <c r="C23" s="46" t="s">
        <v>20</v>
      </c>
      <c r="D23" s="46">
        <v>9</v>
      </c>
      <c r="E23" s="46" t="s">
        <v>17</v>
      </c>
      <c r="F23" s="46">
        <v>6214.21</v>
      </c>
      <c r="G23" s="46" t="s">
        <v>16</v>
      </c>
      <c r="H23" s="46" t="s">
        <v>21</v>
      </c>
      <c r="I23" s="51" t="s">
        <v>45</v>
      </c>
      <c r="J23" s="1"/>
    </row>
    <row r="24" spans="1:10" ht="75">
      <c r="A24" s="35">
        <v>5</v>
      </c>
      <c r="B24" s="5" t="s">
        <v>47</v>
      </c>
      <c r="C24" s="10" t="s">
        <v>24</v>
      </c>
      <c r="D24" s="10">
        <v>5</v>
      </c>
      <c r="E24" s="46" t="s">
        <v>17</v>
      </c>
      <c r="F24" s="10">
        <v>3169</v>
      </c>
      <c r="G24" s="46" t="s">
        <v>16</v>
      </c>
      <c r="H24" s="46" t="s">
        <v>21</v>
      </c>
      <c r="I24" s="51" t="s">
        <v>45</v>
      </c>
      <c r="J24" s="1"/>
    </row>
    <row r="25" spans="1:10" ht="90">
      <c r="A25" s="35">
        <v>6</v>
      </c>
      <c r="B25" s="5" t="s">
        <v>33</v>
      </c>
      <c r="C25" s="10">
        <v>1982</v>
      </c>
      <c r="D25" s="10">
        <v>5</v>
      </c>
      <c r="E25" s="46" t="s">
        <v>15</v>
      </c>
      <c r="F25" s="10">
        <v>2887.1</v>
      </c>
      <c r="G25" s="46" t="s">
        <v>16</v>
      </c>
      <c r="H25" s="46" t="s">
        <v>21</v>
      </c>
      <c r="I25" s="51" t="s">
        <v>44</v>
      </c>
      <c r="J25" s="1"/>
    </row>
    <row r="26" spans="1:10" ht="18.75">
      <c r="A26" s="30">
        <v>3</v>
      </c>
      <c r="B26" s="45" t="s">
        <v>11</v>
      </c>
      <c r="C26" s="77"/>
      <c r="D26" s="78"/>
      <c r="E26" s="79"/>
      <c r="F26" s="28">
        <f>F20+F23+F2+F24+F25</f>
        <v>13136.81</v>
      </c>
      <c r="G26" s="80"/>
      <c r="H26" s="81"/>
      <c r="I26" s="82"/>
      <c r="J26" s="1"/>
    </row>
    <row r="27" spans="1:10" ht="18.75">
      <c r="A27" s="83" t="s">
        <v>19</v>
      </c>
      <c r="B27" s="84"/>
      <c r="C27" s="84"/>
      <c r="D27" s="84"/>
      <c r="E27" s="84"/>
      <c r="F27" s="84"/>
      <c r="G27" s="84"/>
      <c r="H27" s="84"/>
      <c r="I27" s="85"/>
      <c r="J27" s="1"/>
    </row>
    <row r="28" spans="1:10" ht="78.75">
      <c r="A28" s="36">
        <v>1</v>
      </c>
      <c r="B28" s="5" t="s">
        <v>62</v>
      </c>
      <c r="C28" s="46" t="s">
        <v>20</v>
      </c>
      <c r="D28" s="46">
        <v>9</v>
      </c>
      <c r="E28" s="46" t="s">
        <v>17</v>
      </c>
      <c r="F28" s="46">
        <v>6214.21</v>
      </c>
      <c r="G28" s="46" t="s">
        <v>16</v>
      </c>
      <c r="H28" s="46" t="s">
        <v>19</v>
      </c>
      <c r="I28" s="51" t="s">
        <v>45</v>
      </c>
      <c r="J28" s="1"/>
    </row>
    <row r="29" spans="1:10" ht="90">
      <c r="A29" s="36">
        <v>2</v>
      </c>
      <c r="B29" s="11" t="s">
        <v>27</v>
      </c>
      <c r="C29" s="10" t="s">
        <v>22</v>
      </c>
      <c r="D29" s="46">
        <v>5</v>
      </c>
      <c r="E29" s="46" t="s">
        <v>17</v>
      </c>
      <c r="F29" s="8">
        <v>4126.99</v>
      </c>
      <c r="G29" s="46" t="s">
        <v>16</v>
      </c>
      <c r="H29" s="46" t="s">
        <v>19</v>
      </c>
      <c r="I29" s="51" t="s">
        <v>42</v>
      </c>
      <c r="J29" s="1"/>
    </row>
    <row r="30" spans="1:10" ht="47.25">
      <c r="A30" s="36">
        <v>3</v>
      </c>
      <c r="B30" s="11" t="s">
        <v>31</v>
      </c>
      <c r="C30" s="35">
        <v>1976</v>
      </c>
      <c r="D30" s="36">
        <v>5</v>
      </c>
      <c r="E30" s="36" t="s">
        <v>15</v>
      </c>
      <c r="F30" s="41" t="s">
        <v>54</v>
      </c>
      <c r="G30" s="46" t="s">
        <v>16</v>
      </c>
      <c r="H30" s="46" t="s">
        <v>19</v>
      </c>
      <c r="I30" s="51" t="s">
        <v>52</v>
      </c>
      <c r="J30" s="1"/>
    </row>
    <row r="31" spans="1:10" ht="106.5" customHeight="1">
      <c r="A31" s="10">
        <v>4</v>
      </c>
      <c r="B31" s="44" t="s">
        <v>30</v>
      </c>
      <c r="C31" s="10" t="s">
        <v>28</v>
      </c>
      <c r="D31" s="46">
        <v>4</v>
      </c>
      <c r="E31" s="46" t="s">
        <v>15</v>
      </c>
      <c r="F31" s="8">
        <v>1374.64</v>
      </c>
      <c r="G31" s="46" t="s">
        <v>16</v>
      </c>
      <c r="H31" s="46" t="s">
        <v>19</v>
      </c>
      <c r="I31" s="50" t="s">
        <v>51</v>
      </c>
      <c r="J31" s="1"/>
    </row>
    <row r="32" spans="1:10" ht="47.25">
      <c r="A32" s="10">
        <v>5</v>
      </c>
      <c r="B32" s="44" t="s">
        <v>55</v>
      </c>
      <c r="C32" s="46">
        <v>1971</v>
      </c>
      <c r="D32" s="12">
        <v>2</v>
      </c>
      <c r="E32" s="12" t="s">
        <v>15</v>
      </c>
      <c r="F32" s="49" t="s">
        <v>56</v>
      </c>
      <c r="G32" s="12" t="s">
        <v>16</v>
      </c>
      <c r="H32" s="12" t="s">
        <v>19</v>
      </c>
      <c r="I32" s="50" t="s">
        <v>57</v>
      </c>
      <c r="J32" s="1"/>
    </row>
    <row r="33" spans="1:10" ht="18.75">
      <c r="A33" s="30"/>
      <c r="B33" s="32" t="s">
        <v>11</v>
      </c>
      <c r="C33" s="86"/>
      <c r="D33" s="87"/>
      <c r="E33" s="88"/>
      <c r="F33" s="33">
        <f>F28+F29+F31</f>
        <v>11715.84</v>
      </c>
      <c r="G33" s="46"/>
      <c r="H33" s="46"/>
      <c r="I33" s="6"/>
      <c r="J33" s="1"/>
    </row>
    <row r="34" spans="1:10" ht="18.75">
      <c r="A34" s="66" t="s">
        <v>34</v>
      </c>
      <c r="B34" s="67"/>
      <c r="C34" s="67"/>
      <c r="D34" s="67"/>
      <c r="E34" s="67"/>
      <c r="F34" s="67"/>
      <c r="G34" s="67"/>
      <c r="H34" s="67"/>
      <c r="I34" s="68"/>
      <c r="J34" s="1"/>
    </row>
    <row r="35" spans="1:10" ht="90">
      <c r="A35" s="10">
        <v>1</v>
      </c>
      <c r="B35" s="44" t="s">
        <v>25</v>
      </c>
      <c r="C35" s="10" t="s">
        <v>26</v>
      </c>
      <c r="D35" s="46">
        <v>5</v>
      </c>
      <c r="E35" s="46" t="s">
        <v>17</v>
      </c>
      <c r="F35" s="48">
        <v>4100.8</v>
      </c>
      <c r="G35" s="46" t="s">
        <v>16</v>
      </c>
      <c r="H35" s="46" t="s">
        <v>34</v>
      </c>
      <c r="I35" s="51" t="s">
        <v>48</v>
      </c>
      <c r="J35" s="1"/>
    </row>
    <row r="36" spans="1:10" ht="78.75">
      <c r="A36" s="10"/>
      <c r="B36" s="5" t="s">
        <v>58</v>
      </c>
      <c r="C36" s="10" t="s">
        <v>24</v>
      </c>
      <c r="D36" s="10">
        <v>5</v>
      </c>
      <c r="E36" s="46" t="s">
        <v>17</v>
      </c>
      <c r="F36" s="47">
        <v>3169</v>
      </c>
      <c r="G36" s="46" t="s">
        <v>16</v>
      </c>
      <c r="H36" s="46" t="s">
        <v>21</v>
      </c>
      <c r="I36" s="51" t="s">
        <v>65</v>
      </c>
      <c r="J36" s="1"/>
    </row>
    <row r="37" spans="1:10" ht="75">
      <c r="A37" s="10">
        <v>3</v>
      </c>
      <c r="B37" s="44" t="s">
        <v>63</v>
      </c>
      <c r="C37" s="10" t="s">
        <v>29</v>
      </c>
      <c r="D37" s="46">
        <v>2</v>
      </c>
      <c r="E37" s="46" t="s">
        <v>17</v>
      </c>
      <c r="F37" s="48">
        <v>434.8</v>
      </c>
      <c r="G37" s="46" t="s">
        <v>16</v>
      </c>
      <c r="H37" s="46" t="s">
        <v>34</v>
      </c>
      <c r="I37" s="51" t="s">
        <v>50</v>
      </c>
      <c r="J37" s="1"/>
    </row>
    <row r="38" spans="1:10" ht="63">
      <c r="A38" s="10">
        <v>4</v>
      </c>
      <c r="B38" s="11" t="s">
        <v>64</v>
      </c>
      <c r="C38" s="35">
        <v>1976</v>
      </c>
      <c r="D38" s="36">
        <v>5</v>
      </c>
      <c r="E38" s="36" t="s">
        <v>15</v>
      </c>
      <c r="F38" s="41" t="s">
        <v>54</v>
      </c>
      <c r="G38" s="46" t="s">
        <v>16</v>
      </c>
      <c r="H38" s="46" t="s">
        <v>19</v>
      </c>
      <c r="I38" s="51" t="s">
        <v>52</v>
      </c>
      <c r="J38" s="1"/>
    </row>
    <row r="39" spans="1:10" ht="78.75">
      <c r="A39" s="10">
        <v>5</v>
      </c>
      <c r="B39" s="44" t="s">
        <v>69</v>
      </c>
      <c r="C39" s="46">
        <v>1971</v>
      </c>
      <c r="D39" s="12">
        <v>2</v>
      </c>
      <c r="E39" s="12" t="s">
        <v>15</v>
      </c>
      <c r="F39" s="12" t="s">
        <v>56</v>
      </c>
      <c r="G39" s="12" t="s">
        <v>16</v>
      </c>
      <c r="H39" s="12" t="s">
        <v>34</v>
      </c>
      <c r="I39" s="50" t="s">
        <v>57</v>
      </c>
      <c r="J39" s="1"/>
    </row>
    <row r="40" spans="1:10" ht="75">
      <c r="A40" s="10">
        <v>5</v>
      </c>
      <c r="B40" s="23" t="s">
        <v>12</v>
      </c>
      <c r="C40" s="46">
        <v>1962</v>
      </c>
      <c r="D40" s="46">
        <v>2</v>
      </c>
      <c r="E40" s="46" t="s">
        <v>15</v>
      </c>
      <c r="F40" s="46">
        <v>299.7</v>
      </c>
      <c r="G40" s="46" t="s">
        <v>16</v>
      </c>
      <c r="H40" s="46" t="s">
        <v>34</v>
      </c>
      <c r="I40" s="50" t="s">
        <v>49</v>
      </c>
      <c r="J40" s="1"/>
    </row>
    <row r="41" spans="1:10" ht="90">
      <c r="A41" s="10"/>
      <c r="B41" s="23" t="s">
        <v>14</v>
      </c>
      <c r="C41" s="58">
        <v>1966</v>
      </c>
      <c r="D41" s="58">
        <v>2</v>
      </c>
      <c r="E41" s="58" t="s">
        <v>15</v>
      </c>
      <c r="F41" s="58">
        <v>584.5</v>
      </c>
      <c r="G41" s="58" t="s">
        <v>16</v>
      </c>
      <c r="H41" s="58" t="s">
        <v>35</v>
      </c>
      <c r="I41" s="50" t="s">
        <v>39</v>
      </c>
      <c r="J41" s="1"/>
    </row>
    <row r="42" spans="1:10" ht="18.75">
      <c r="A42" s="30"/>
      <c r="B42" s="32" t="s">
        <v>11</v>
      </c>
      <c r="C42" s="86"/>
      <c r="D42" s="87"/>
      <c r="E42" s="88"/>
      <c r="F42" s="33">
        <f>SUM(F35:F41)</f>
        <v>8588.8</v>
      </c>
      <c r="G42" s="74"/>
      <c r="H42" s="75"/>
      <c r="I42" s="76"/>
      <c r="J42" s="1"/>
    </row>
    <row r="43" spans="1:10" ht="18.75">
      <c r="A43" s="66" t="s">
        <v>35</v>
      </c>
      <c r="B43" s="67"/>
      <c r="C43" s="67"/>
      <c r="D43" s="67"/>
      <c r="E43" s="67"/>
      <c r="F43" s="67"/>
      <c r="G43" s="67"/>
      <c r="H43" s="67"/>
      <c r="I43" s="68"/>
      <c r="J43" s="1"/>
    </row>
    <row r="44" spans="1:10" ht="120">
      <c r="A44" s="63">
        <v>1</v>
      </c>
      <c r="B44" s="5" t="s">
        <v>10</v>
      </c>
      <c r="C44" s="58">
        <v>1984</v>
      </c>
      <c r="D44" s="58">
        <v>2</v>
      </c>
      <c r="E44" s="58" t="s">
        <v>15</v>
      </c>
      <c r="F44" s="58">
        <v>708.63</v>
      </c>
      <c r="G44" s="58" t="s">
        <v>16</v>
      </c>
      <c r="H44" s="12" t="s">
        <v>35</v>
      </c>
      <c r="I44" s="50" t="s">
        <v>53</v>
      </c>
      <c r="J44" s="1"/>
    </row>
    <row r="45" spans="1:10" ht="90">
      <c r="A45" s="63">
        <v>2</v>
      </c>
      <c r="B45" s="5" t="s">
        <v>32</v>
      </c>
      <c r="C45" s="10">
        <v>1969</v>
      </c>
      <c r="D45" s="10">
        <v>2</v>
      </c>
      <c r="E45" s="58" t="s">
        <v>15</v>
      </c>
      <c r="F45" s="10">
        <v>720.1</v>
      </c>
      <c r="G45" s="58" t="s">
        <v>16</v>
      </c>
      <c r="H45" s="12" t="s">
        <v>35</v>
      </c>
      <c r="I45" s="50" t="s">
        <v>39</v>
      </c>
      <c r="J45" s="1"/>
    </row>
    <row r="46" spans="1:10" ht="120">
      <c r="A46" s="10">
        <v>3</v>
      </c>
      <c r="B46" s="11" t="s">
        <v>66</v>
      </c>
      <c r="C46" s="10">
        <v>1986</v>
      </c>
      <c r="D46" s="10">
        <v>3</v>
      </c>
      <c r="E46" s="58" t="s">
        <v>15</v>
      </c>
      <c r="F46" s="64">
        <v>1021</v>
      </c>
      <c r="G46" s="58" t="s">
        <v>16</v>
      </c>
      <c r="H46" s="12" t="s">
        <v>35</v>
      </c>
      <c r="I46" s="50" t="s">
        <v>53</v>
      </c>
      <c r="J46" s="1"/>
    </row>
    <row r="47" spans="1:10" ht="90">
      <c r="A47" s="10">
        <v>4</v>
      </c>
      <c r="B47" s="5" t="s">
        <v>68</v>
      </c>
      <c r="C47" s="58">
        <v>1966</v>
      </c>
      <c r="D47" s="58">
        <v>2</v>
      </c>
      <c r="E47" s="58" t="s">
        <v>15</v>
      </c>
      <c r="F47" s="58">
        <v>581.6</v>
      </c>
      <c r="G47" s="58" t="s">
        <v>16</v>
      </c>
      <c r="H47" s="12" t="s">
        <v>35</v>
      </c>
      <c r="I47" s="50" t="s">
        <v>39</v>
      </c>
      <c r="J47" s="1"/>
    </row>
    <row r="48" spans="1:10" ht="108.75" customHeight="1">
      <c r="A48" s="10">
        <v>5</v>
      </c>
      <c r="B48" s="5" t="s">
        <v>70</v>
      </c>
      <c r="C48" s="58">
        <v>1983</v>
      </c>
      <c r="D48" s="58">
        <v>5</v>
      </c>
      <c r="E48" s="58" t="s">
        <v>15</v>
      </c>
      <c r="F48" s="58">
        <v>2248.6</v>
      </c>
      <c r="G48" s="58" t="s">
        <v>16</v>
      </c>
      <c r="H48" s="10" t="s">
        <v>71</v>
      </c>
      <c r="I48" s="50" t="s">
        <v>40</v>
      </c>
      <c r="J48" s="1"/>
    </row>
    <row r="49" spans="1:10" ht="133.5" customHeight="1">
      <c r="A49" s="10">
        <v>6</v>
      </c>
      <c r="B49" s="65" t="s">
        <v>67</v>
      </c>
      <c r="C49" s="10">
        <v>1991</v>
      </c>
      <c r="D49" s="10">
        <v>9</v>
      </c>
      <c r="E49" s="58" t="s">
        <v>15</v>
      </c>
      <c r="F49" s="64">
        <v>4818.48</v>
      </c>
      <c r="G49" s="58" t="s">
        <v>16</v>
      </c>
      <c r="H49" s="12" t="s">
        <v>35</v>
      </c>
      <c r="I49" s="50" t="s">
        <v>53</v>
      </c>
      <c r="J49" s="1"/>
    </row>
    <row r="50" spans="1:10" ht="18.75">
      <c r="A50" s="37"/>
      <c r="B50" s="29" t="s">
        <v>11</v>
      </c>
      <c r="C50" s="74"/>
      <c r="D50" s="75"/>
      <c r="E50" s="76"/>
      <c r="F50" s="62">
        <f>SUM(F44:F49)</f>
        <v>10098.41</v>
      </c>
      <c r="G50" s="80"/>
      <c r="H50" s="81"/>
      <c r="I50" s="82"/>
      <c r="J50" s="1"/>
    </row>
    <row r="51" spans="2:10" ht="15.75">
      <c r="B51" s="15"/>
      <c r="C51" s="16"/>
      <c r="D51" s="16"/>
      <c r="E51" s="16"/>
      <c r="F51" s="16"/>
      <c r="G51" s="16"/>
      <c r="H51" s="16"/>
      <c r="I51" s="18"/>
      <c r="J51" s="1"/>
    </row>
    <row r="52" spans="2:10" ht="15.75">
      <c r="B52" s="24"/>
      <c r="C52" s="25"/>
      <c r="D52" s="25"/>
      <c r="E52" s="25"/>
      <c r="F52" s="25"/>
      <c r="G52" s="59"/>
      <c r="H52" s="59"/>
      <c r="I52" s="60"/>
      <c r="J52" s="1"/>
    </row>
    <row r="53" spans="2:10" ht="18.75" customHeight="1">
      <c r="B53" s="89"/>
      <c r="C53" s="89"/>
      <c r="D53" s="89"/>
      <c r="E53" s="89"/>
      <c r="F53" s="52"/>
      <c r="G53" s="90"/>
      <c r="H53" s="90"/>
      <c r="I53" s="90"/>
      <c r="J53" s="1"/>
    </row>
    <row r="54" spans="2:10" ht="18.75" customHeight="1">
      <c r="B54" s="57"/>
      <c r="C54" s="57"/>
      <c r="D54" s="57"/>
      <c r="E54" s="57"/>
      <c r="F54" s="52"/>
      <c r="G54" s="61"/>
      <c r="H54" s="61"/>
      <c r="I54" s="61"/>
      <c r="J54" s="1"/>
    </row>
    <row r="55" spans="2:10" ht="18.75" customHeight="1">
      <c r="B55" s="89"/>
      <c r="C55" s="89"/>
      <c r="D55" s="89"/>
      <c r="E55" s="89"/>
      <c r="F55" s="52"/>
      <c r="G55" s="90"/>
      <c r="H55" s="90"/>
      <c r="I55" s="90"/>
      <c r="J55" s="1"/>
    </row>
    <row r="56" spans="2:10" ht="18.75">
      <c r="B56" s="57"/>
      <c r="C56" s="57"/>
      <c r="D56" s="57"/>
      <c r="E56" s="57"/>
      <c r="F56" s="52"/>
      <c r="G56" s="61"/>
      <c r="H56" s="61"/>
      <c r="I56" s="61"/>
      <c r="J56" s="1"/>
    </row>
    <row r="57" spans="2:10" ht="18.75" customHeight="1">
      <c r="B57" s="89"/>
      <c r="C57" s="89"/>
      <c r="D57" s="89"/>
      <c r="E57" s="89"/>
      <c r="F57" s="52"/>
      <c r="G57" s="90"/>
      <c r="H57" s="90"/>
      <c r="I57" s="90"/>
      <c r="J57" s="1"/>
    </row>
    <row r="58" spans="2:10" ht="18.75">
      <c r="B58" s="57"/>
      <c r="C58" s="57"/>
      <c r="D58" s="57"/>
      <c r="E58" s="57"/>
      <c r="F58" s="52"/>
      <c r="G58" s="61"/>
      <c r="H58" s="61"/>
      <c r="I58" s="61"/>
      <c r="J58" s="1"/>
    </row>
    <row r="59" spans="2:10" ht="18.75" customHeight="1">
      <c r="B59" s="89"/>
      <c r="C59" s="89"/>
      <c r="D59" s="89"/>
      <c r="E59" s="89"/>
      <c r="F59" s="52"/>
      <c r="G59" s="90"/>
      <c r="H59" s="90"/>
      <c r="I59" s="90"/>
      <c r="J59" s="1"/>
    </row>
    <row r="60" spans="2:10" ht="18.75">
      <c r="B60" s="57"/>
      <c r="C60" s="57"/>
      <c r="D60" s="57"/>
      <c r="E60" s="57"/>
      <c r="F60" s="52"/>
      <c r="G60" s="61"/>
      <c r="H60" s="61"/>
      <c r="I60" s="61"/>
      <c r="J60" s="1"/>
    </row>
    <row r="61" spans="2:10" ht="20.25" customHeight="1">
      <c r="B61" s="89"/>
      <c r="C61" s="89"/>
      <c r="D61" s="89"/>
      <c r="E61" s="89"/>
      <c r="F61" s="52"/>
      <c r="G61" s="90"/>
      <c r="H61" s="90"/>
      <c r="I61" s="90"/>
      <c r="J61" s="1"/>
    </row>
    <row r="62" spans="2:9" ht="18.75">
      <c r="B62" s="53"/>
      <c r="C62" s="54"/>
      <c r="D62" s="54"/>
      <c r="E62" s="54"/>
      <c r="F62" s="55"/>
      <c r="G62" s="56"/>
      <c r="H62" s="56"/>
      <c r="I62" s="56"/>
    </row>
    <row r="63" spans="2:9" ht="15.75">
      <c r="B63" s="15"/>
      <c r="F63" s="16"/>
      <c r="G63" s="2"/>
      <c r="H63" s="2"/>
      <c r="I63" s="2"/>
    </row>
    <row r="64" spans="2:9" ht="15.75">
      <c r="B64" s="15"/>
      <c r="F64" s="16"/>
      <c r="G64" s="2"/>
      <c r="H64" s="2"/>
      <c r="I64" s="2"/>
    </row>
    <row r="65" spans="2:9" ht="15.75">
      <c r="B65" s="15"/>
      <c r="F65" s="16"/>
      <c r="G65" s="2"/>
      <c r="H65" s="2"/>
      <c r="I65" s="2"/>
    </row>
    <row r="66" spans="2:9" ht="15.75">
      <c r="B66" s="15"/>
      <c r="F66" s="16"/>
      <c r="G66" s="2"/>
      <c r="H66" s="2"/>
      <c r="I66" s="2"/>
    </row>
    <row r="67" spans="2:9" ht="15.75">
      <c r="B67" s="15"/>
      <c r="F67" s="16"/>
      <c r="G67" s="2"/>
      <c r="H67" s="2"/>
      <c r="I67" s="2"/>
    </row>
    <row r="68" spans="2:9" ht="15.75">
      <c r="B68" s="15"/>
      <c r="F68" s="16"/>
      <c r="G68" s="2"/>
      <c r="H68" s="2"/>
      <c r="I68" s="2"/>
    </row>
    <row r="69" spans="2:9" ht="15.75">
      <c r="B69" s="15"/>
      <c r="F69" s="16"/>
      <c r="G69" s="2"/>
      <c r="H69" s="2"/>
      <c r="I69" s="2"/>
    </row>
    <row r="70" spans="2:9" ht="15.75">
      <c r="B70" s="15"/>
      <c r="F70" s="16"/>
      <c r="G70" s="2"/>
      <c r="H70" s="2"/>
      <c r="I70" s="2"/>
    </row>
  </sheetData>
  <sheetProtection/>
  <mergeCells count="25">
    <mergeCell ref="G57:I57"/>
    <mergeCell ref="G59:I59"/>
    <mergeCell ref="G61:I61"/>
    <mergeCell ref="B57:E57"/>
    <mergeCell ref="B59:E59"/>
    <mergeCell ref="B61:E61"/>
    <mergeCell ref="C50:E50"/>
    <mergeCell ref="G50:I50"/>
    <mergeCell ref="B53:E53"/>
    <mergeCell ref="B55:E55"/>
    <mergeCell ref="G53:I53"/>
    <mergeCell ref="G55:I55"/>
    <mergeCell ref="A43:I43"/>
    <mergeCell ref="B8:I9"/>
    <mergeCell ref="A11:I11"/>
    <mergeCell ref="C18:E18"/>
    <mergeCell ref="G18:I18"/>
    <mergeCell ref="A19:I19"/>
    <mergeCell ref="C26:E26"/>
    <mergeCell ref="G26:I26"/>
    <mergeCell ref="A27:I27"/>
    <mergeCell ref="C33:E33"/>
    <mergeCell ref="A34:I34"/>
    <mergeCell ref="C42:E42"/>
    <mergeCell ref="G42:I42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2024-02-01T12:37:57Z</dcterms:modified>
  <cp:category/>
  <cp:version/>
  <cp:contentType/>
  <cp:contentStatus/>
</cp:coreProperties>
</file>